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13_ncr:1_{D56DEF8E-1479-4726-BF75-4ECB49F51021}"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<sst xmlns="http://schemas.openxmlformats.org/spreadsheetml/2006/main" count="570" uniqueCount="266">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</sst>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2" sqref="A12:J12"/>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98</v>
      </c>
      <c r="B10" s="141"/>
      <c r="C10" s="141"/>
      <c r="D10" s="138" t="str">
        <f>VLOOKUP(A10,vacantes,2,0)</f>
        <v>Gerente 2</v>
      </c>
      <c r="E10" s="138"/>
      <c r="F10" s="138"/>
      <c r="G10" s="135" t="str">
        <f>VLOOKUP(A10,vacantes,3,0)</f>
        <v>Responsable de equipo de conservación y explotación de carreteras</v>
      </c>
      <c r="H10" s="135"/>
      <c r="I10" s="135"/>
      <c r="J10" s="135"/>
      <c r="K10" s="138" t="str">
        <f>VLOOKUP(A10,vacantes,4,0)</f>
        <v>Valencia</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15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15 años de experiencia global en el sector de la Ingeniería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10 años de experiencia como técnico de asistencia técnica y jurídica a las Demarcaciones de carreteras</v>
      </c>
      <c r="C21" s="173"/>
      <c r="D21" s="173"/>
      <c r="E21" s="173"/>
      <c r="F21" s="173"/>
      <c r="G21" s="173"/>
      <c r="H21" s="173"/>
      <c r="I21" s="58"/>
      <c r="J21" s="159"/>
      <c r="K21" s="159"/>
      <c r="L21" s="160"/>
    </row>
    <row r="22" spans="1:12" s="2" customFormat="1" ht="60" customHeight="1" thickBot="1" x14ac:dyDescent="0.3">
      <c r="A22" s="50" t="s">
        <v>40</v>
      </c>
      <c r="B22" s="173" t="str">
        <f>VLOOKUP(A10,vacantes,9,0)</f>
        <v>Al menos 5 años como responsable técnico y de gestión de asistencia técnica y jurídica a las Demarcaciones de carreteras</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q2Ami7NPXcNg5Vg460/KbrMMW432r82rJ/tOvAunuPBgv7xqqIz7kAjt9eYFbUF5hA2zWOk5jscT74rLEQYTOw==" saltValue="zU3q96hZlpYy7aMTlPIozQ=="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2023-12-19T08:31:10Z</dcterms:modified>
</cp:coreProperties>
</file>